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20" windowWidth="24000" windowHeight="16680" tabRatio="500" activeTab="0"/>
  </bookViews>
  <sheets>
    <sheet name="paypal-20110105-20110114-orig.c" sheetId="1" r:id="rId1"/>
  </sheets>
  <definedNames/>
  <calcPr fullCalcOnLoad="1"/>
</workbook>
</file>

<file path=xl/sharedStrings.xml><?xml version="1.0" encoding="utf-8"?>
<sst xmlns="http://schemas.openxmlformats.org/spreadsheetml/2006/main" count="256" uniqueCount="137">
  <si>
    <t>JB</t>
  </si>
  <si>
    <t>NB</t>
  </si>
  <si>
    <t>MW</t>
  </si>
  <si>
    <t>JF</t>
  </si>
  <si>
    <t>GD</t>
  </si>
  <si>
    <t xml:space="preserve"> Transaction ID</t>
  </si>
  <si>
    <t>Donation Received</t>
  </si>
  <si>
    <t>Completed</t>
  </si>
  <si>
    <t>3P376551YY109784T</t>
  </si>
  <si>
    <t>8WL63211AL616120X</t>
  </si>
  <si>
    <t>29P50593S9204045N</t>
  </si>
  <si>
    <t>0E220983HS807225F</t>
  </si>
  <si>
    <t>7T196394NE5645323</t>
  </si>
  <si>
    <t>62N41169SS051563K</t>
  </si>
  <si>
    <t>Cleared</t>
  </si>
  <si>
    <t>TOTAL</t>
  </si>
  <si>
    <t>for Stilgherrian</t>
  </si>
  <si>
    <t>date</t>
  </si>
  <si>
    <t>Name</t>
  </si>
  <si>
    <t>GG</t>
  </si>
  <si>
    <t>JM</t>
  </si>
  <si>
    <t>SO</t>
  </si>
  <si>
    <t>CJ</t>
  </si>
  <si>
    <t>SG</t>
  </si>
  <si>
    <t>CL</t>
  </si>
  <si>
    <t>RN</t>
  </si>
  <si>
    <t>TV</t>
  </si>
  <si>
    <t>MS</t>
  </si>
  <si>
    <t>SG</t>
  </si>
  <si>
    <t>SM</t>
  </si>
  <si>
    <t>RJD</t>
  </si>
  <si>
    <t>SP</t>
  </si>
  <si>
    <t>WR</t>
  </si>
  <si>
    <t>NM</t>
  </si>
  <si>
    <t>SB</t>
  </si>
  <si>
    <t>DL</t>
  </si>
  <si>
    <t>WP</t>
  </si>
  <si>
    <t>SW</t>
  </si>
  <si>
    <t>BR</t>
  </si>
  <si>
    <t>TH</t>
  </si>
  <si>
    <t>LJ</t>
  </si>
  <si>
    <t>LJM</t>
  </si>
  <si>
    <t>TJ</t>
  </si>
  <si>
    <t>ML</t>
  </si>
  <si>
    <t>SR</t>
  </si>
  <si>
    <t>WP</t>
  </si>
  <si>
    <t>TM</t>
  </si>
  <si>
    <t>CA</t>
  </si>
  <si>
    <t>JC</t>
  </si>
  <si>
    <t>AS</t>
  </si>
  <si>
    <t>MH</t>
  </si>
  <si>
    <t>GM</t>
  </si>
  <si>
    <t>AE</t>
  </si>
  <si>
    <t>BD</t>
  </si>
  <si>
    <t>FF</t>
  </si>
  <si>
    <t>IC</t>
  </si>
  <si>
    <t>OY</t>
  </si>
  <si>
    <t>BM</t>
  </si>
  <si>
    <t>MN</t>
  </si>
  <si>
    <t>KY</t>
  </si>
  <si>
    <t>LS</t>
  </si>
  <si>
    <t>SP</t>
  </si>
  <si>
    <t>JPL</t>
  </si>
  <si>
    <t>KO</t>
  </si>
  <si>
    <t>WC</t>
  </si>
  <si>
    <t>TD</t>
  </si>
  <si>
    <t>DK</t>
  </si>
  <si>
    <t>JdW</t>
  </si>
  <si>
    <t>MS</t>
  </si>
  <si>
    <t>91U71566W0961064N</t>
  </si>
  <si>
    <t>84439939HK601484V</t>
  </si>
  <si>
    <t>1JJ525210L689852K</t>
  </si>
  <si>
    <t>8DP60201YK490833H</t>
  </si>
  <si>
    <t>64B56452L6861954X</t>
  </si>
  <si>
    <t>7TX17079EY238491P</t>
  </si>
  <si>
    <t>5SE11339VR939704U</t>
  </si>
  <si>
    <t>4UK4152738892663X</t>
  </si>
  <si>
    <t>24E39759P4692883M</t>
  </si>
  <si>
    <t>05692721KT523702G</t>
  </si>
  <si>
    <t>2PK51036FF1408334</t>
  </si>
  <si>
    <t>8YU76856V88640518</t>
  </si>
  <si>
    <t>4TW01459SP6451154</t>
  </si>
  <si>
    <t>5WM82516S9953391A</t>
  </si>
  <si>
    <t>Payment Received</t>
  </si>
  <si>
    <t>31T76057DL536773E</t>
  </si>
  <si>
    <t>4DL32247G1295604N</t>
  </si>
  <si>
    <t>5ML23617PR1106155</t>
  </si>
  <si>
    <t>9AS11168SU2319938</t>
  </si>
  <si>
    <t>0MF65593FX3320620</t>
  </si>
  <si>
    <t>11F63307T5239704L</t>
  </si>
  <si>
    <t>1XN02960K2034910R</t>
  </si>
  <si>
    <t>77E73728P5884700Y</t>
  </si>
  <si>
    <t>6WF72928WF2199115</t>
  </si>
  <si>
    <t>0PU30827PX1118532</t>
  </si>
  <si>
    <t>3P756055RE811722H</t>
  </si>
  <si>
    <t>74U51304KH185320U</t>
  </si>
  <si>
    <t>Date</t>
  </si>
  <si>
    <t xml:space="preserve"> Time</t>
  </si>
  <si>
    <t xml:space="preserve"> Type</t>
  </si>
  <si>
    <t xml:space="preserve"> Status</t>
  </si>
  <si>
    <t xml:space="preserve"> Gross</t>
  </si>
  <si>
    <t xml:space="preserve"> Fee</t>
  </si>
  <si>
    <t xml:space="preserve"> Net</t>
  </si>
  <si>
    <t>40C84054XH0345639</t>
  </si>
  <si>
    <t>2JD09805902327624</t>
  </si>
  <si>
    <t>41231494444251200</t>
  </si>
  <si>
    <t>Evidence</t>
  </si>
  <si>
    <t>Artemis only</t>
  </si>
  <si>
    <t>email</t>
  </si>
  <si>
    <t>Pers?</t>
  </si>
  <si>
    <t>email</t>
  </si>
  <si>
    <t>PayPal note</t>
  </si>
  <si>
    <t>PayPal note</t>
  </si>
  <si>
    <t>email</t>
  </si>
  <si>
    <t>Twitter DM</t>
  </si>
  <si>
    <t>Twitter DM</t>
  </si>
  <si>
    <t>19M69413RH441102D</t>
  </si>
  <si>
    <t>7B11034622578763C</t>
  </si>
  <si>
    <t>8009346418216213S</t>
  </si>
  <si>
    <t>5586542552083330U</t>
  </si>
  <si>
    <t>2HE24815G1582332B</t>
  </si>
  <si>
    <t>2TT421224M374151B</t>
  </si>
  <si>
    <t>55S09779CH714130K</t>
  </si>
  <si>
    <t>2K752150E7174813N</t>
  </si>
  <si>
    <t>2NK61461LM083481D</t>
  </si>
  <si>
    <t>2B6274574P695605Y</t>
  </si>
  <si>
    <t>8VS5186794371704J</t>
  </si>
  <si>
    <t>42934190B58339132</t>
  </si>
  <si>
    <t>2E261744CS941625N</t>
  </si>
  <si>
    <t>7R255752K9989974T</t>
  </si>
  <si>
    <t>4VH50470YN7117218</t>
  </si>
  <si>
    <t>6GR50834EW779234D</t>
  </si>
  <si>
    <t>5YR440259T071052W</t>
  </si>
  <si>
    <t>1UY91913AL5327322</t>
  </si>
  <si>
    <t>2HT56872B93575345</t>
  </si>
  <si>
    <t>5FP91388RJ3185434</t>
  </si>
  <si>
    <t>119727663D220102U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</si>
</sst>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d/mm/yyyy"/>
    <numFmt numFmtId="169" formatCode="#,##0.00"/>
    <numFmt numFmtId="170" formatCode="General"/>
    <numFmt numFmtId="171" formatCode="#,##0.00"/>
    <numFmt numFmtId="172" formatCode="#,##0.0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Trebuchet MS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68" fontId="5" fillId="0" borderId="0" xfId="0" applyNumberFormat="1" applyFont="1" applyAlignment="1">
      <alignment horizontal="left"/>
    </xf>
    <xf numFmtId="21" fontId="5" fillId="0" borderId="0" xfId="0" applyNumberFormat="1" applyFont="1" applyAlignment="1">
      <alignment horizontal="left"/>
    </xf>
    <xf numFmtId="169" fontId="5" fillId="0" borderId="0" xfId="0" applyNumberFormat="1" applyFont="1" applyAlignment="1">
      <alignment/>
    </xf>
    <xf numFmtId="16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 quotePrefix="1">
      <alignment/>
    </xf>
    <xf numFmtId="169" fontId="5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12">
      <selection activeCell="C58" sqref="C58"/>
    </sheetView>
  </sheetViews>
  <sheetFormatPr defaultColWidth="11.00390625" defaultRowHeight="13.5" customHeight="1"/>
  <cols>
    <col min="1" max="1" width="9.25390625" style="2" customWidth="1"/>
    <col min="2" max="2" width="8.00390625" style="2" customWidth="1"/>
    <col min="3" max="3" width="15.75390625" style="1" customWidth="1"/>
    <col min="4" max="4" width="16.875" style="1" customWidth="1"/>
    <col min="5" max="5" width="9.375" style="1" customWidth="1"/>
    <col min="6" max="8" width="7.375" style="5" customWidth="1"/>
    <col min="9" max="9" width="17.00390625" style="7" customWidth="1"/>
    <col min="10" max="10" width="4.625" style="1" customWidth="1"/>
    <col min="11" max="11" width="9.625" style="1" customWidth="1"/>
    <col min="12" max="12" width="9.375" style="1" customWidth="1"/>
    <col min="13" max="16384" width="10.75390625" style="1" customWidth="1"/>
  </cols>
  <sheetData>
    <row r="1" spans="1:12" ht="13.5" customHeight="1">
      <c r="A1" s="2" t="s">
        <v>96</v>
      </c>
      <c r="B1" s="2" t="s">
        <v>97</v>
      </c>
      <c r="C1" s="1" t="s">
        <v>18</v>
      </c>
      <c r="D1" s="1" t="s">
        <v>98</v>
      </c>
      <c r="E1" s="1" t="s">
        <v>99</v>
      </c>
      <c r="F1" s="6" t="s">
        <v>100</v>
      </c>
      <c r="G1" s="6" t="s">
        <v>101</v>
      </c>
      <c r="H1" s="6" t="s">
        <v>102</v>
      </c>
      <c r="I1" s="7" t="s">
        <v>5</v>
      </c>
      <c r="J1" s="11" t="s">
        <v>109</v>
      </c>
      <c r="K1" s="1" t="s">
        <v>106</v>
      </c>
      <c r="L1" s="1" t="s">
        <v>107</v>
      </c>
    </row>
    <row r="2" spans="1:12" ht="13.5" customHeight="1">
      <c r="A2" s="3">
        <v>40557</v>
      </c>
      <c r="B2" s="4">
        <v>0.2926388888888889</v>
      </c>
      <c r="C2" s="1" t="s">
        <v>19</v>
      </c>
      <c r="D2" s="1" t="s">
        <v>6</v>
      </c>
      <c r="E2" s="1" t="s">
        <v>7</v>
      </c>
      <c r="F2" s="5">
        <v>100</v>
      </c>
      <c r="G2" s="5">
        <v>-2.7</v>
      </c>
      <c r="H2" s="5">
        <v>97.3</v>
      </c>
      <c r="I2" s="7" t="s">
        <v>8</v>
      </c>
      <c r="J2" s="1">
        <v>1</v>
      </c>
      <c r="K2" s="1" t="s">
        <v>17</v>
      </c>
      <c r="L2" s="9">
        <f>IF(J2&lt;&gt;0,0,H2)</f>
        <v>0</v>
      </c>
    </row>
    <row r="3" spans="1:12" ht="13.5" customHeight="1">
      <c r="A3" s="3">
        <v>40556</v>
      </c>
      <c r="B3" s="4">
        <v>0.6817361111111112</v>
      </c>
      <c r="C3" s="1" t="s">
        <v>20</v>
      </c>
      <c r="D3" s="1" t="s">
        <v>6</v>
      </c>
      <c r="E3" s="1" t="s">
        <v>7</v>
      </c>
      <c r="F3" s="5">
        <v>50</v>
      </c>
      <c r="G3" s="5">
        <v>-1.5</v>
      </c>
      <c r="H3" s="5">
        <v>48.5</v>
      </c>
      <c r="I3" s="7" t="s">
        <v>9</v>
      </c>
      <c r="J3" s="1">
        <v>1</v>
      </c>
      <c r="K3" s="1" t="s">
        <v>108</v>
      </c>
      <c r="L3" s="9">
        <f>IF(J3&lt;&gt;0,0,H3)</f>
        <v>0</v>
      </c>
    </row>
    <row r="4" spans="1:12" ht="13.5" customHeight="1">
      <c r="A4" s="3">
        <v>40556</v>
      </c>
      <c r="B4" s="4">
        <v>0.6355902777777778</v>
      </c>
      <c r="C4" s="1" t="s">
        <v>21</v>
      </c>
      <c r="D4" s="1" t="s">
        <v>6</v>
      </c>
      <c r="E4" s="1" t="s">
        <v>7</v>
      </c>
      <c r="F4" s="5">
        <v>25</v>
      </c>
      <c r="G4" s="5">
        <v>-0.9</v>
      </c>
      <c r="H4" s="5">
        <v>24.1</v>
      </c>
      <c r="I4" s="7" t="s">
        <v>10</v>
      </c>
      <c r="J4" s="1">
        <v>1</v>
      </c>
      <c r="K4" s="1" t="s">
        <v>110</v>
      </c>
      <c r="L4" s="9">
        <f>IF(J4&lt;&gt;0,0,H4)</f>
        <v>0</v>
      </c>
    </row>
    <row r="5" spans="1:12" ht="13.5" customHeight="1">
      <c r="A5" s="3">
        <v>40555</v>
      </c>
      <c r="B5" s="4">
        <v>0.9811458333333333</v>
      </c>
      <c r="C5" s="1" t="s">
        <v>22</v>
      </c>
      <c r="D5" s="1" t="s">
        <v>6</v>
      </c>
      <c r="E5" s="1" t="s">
        <v>7</v>
      </c>
      <c r="F5" s="5">
        <v>25</v>
      </c>
      <c r="G5" s="5">
        <v>-0.9</v>
      </c>
      <c r="H5" s="5">
        <v>24.1</v>
      </c>
      <c r="I5" s="7" t="s">
        <v>11</v>
      </c>
      <c r="J5" s="1">
        <v>0</v>
      </c>
      <c r="L5" s="9">
        <f>IF(J5&lt;&gt;0,0,H5)</f>
        <v>24.1</v>
      </c>
    </row>
    <row r="6" spans="1:12" ht="13.5" customHeight="1">
      <c r="A6" s="3">
        <v>40555</v>
      </c>
      <c r="B6" s="4">
        <v>0.9802083333333332</v>
      </c>
      <c r="C6" s="1" t="s">
        <v>23</v>
      </c>
      <c r="D6" s="1" t="s">
        <v>6</v>
      </c>
      <c r="E6" s="1" t="s">
        <v>7</v>
      </c>
      <c r="F6" s="5">
        <v>50</v>
      </c>
      <c r="G6" s="5">
        <v>-1.5</v>
      </c>
      <c r="H6" s="5">
        <v>48.5</v>
      </c>
      <c r="I6" s="7" t="s">
        <v>12</v>
      </c>
      <c r="J6" s="1">
        <v>0</v>
      </c>
      <c r="L6" s="9">
        <f>IF(J6&lt;&gt;0,0,H6)</f>
        <v>48.5</v>
      </c>
    </row>
    <row r="7" spans="1:12" ht="13.5" customHeight="1">
      <c r="A7" s="3">
        <v>40555</v>
      </c>
      <c r="B7" s="4">
        <v>0.6681712962962963</v>
      </c>
      <c r="C7" s="1" t="s">
        <v>24</v>
      </c>
      <c r="D7" s="1" t="s">
        <v>6</v>
      </c>
      <c r="E7" s="1" t="s">
        <v>7</v>
      </c>
      <c r="F7" s="5">
        <v>100</v>
      </c>
      <c r="G7" s="5">
        <v>-2.7</v>
      </c>
      <c r="H7" s="5">
        <v>97.3</v>
      </c>
      <c r="I7" s="7" t="s">
        <v>13</v>
      </c>
      <c r="J7" s="1">
        <v>1</v>
      </c>
      <c r="K7" s="1" t="s">
        <v>108</v>
      </c>
      <c r="L7" s="9">
        <f>IF(J7&lt;&gt;0,0,H7)</f>
        <v>0</v>
      </c>
    </row>
    <row r="8" spans="1:12" ht="13.5" customHeight="1">
      <c r="A8" s="3">
        <v>40553</v>
      </c>
      <c r="B8" s="4">
        <v>0.7991666666666667</v>
      </c>
      <c r="C8" s="1" t="s">
        <v>25</v>
      </c>
      <c r="D8" s="1" t="s">
        <v>6</v>
      </c>
      <c r="E8" s="1" t="s">
        <v>7</v>
      </c>
      <c r="F8" s="5">
        <v>200</v>
      </c>
      <c r="G8" s="5">
        <v>-5.1</v>
      </c>
      <c r="H8" s="5">
        <v>194.9</v>
      </c>
      <c r="I8" s="7" t="s">
        <v>82</v>
      </c>
      <c r="J8" s="1">
        <v>1</v>
      </c>
      <c r="K8" s="1" t="s">
        <v>113</v>
      </c>
      <c r="L8" s="9">
        <f>IF(J8&lt;&gt;0,0,H8)</f>
        <v>0</v>
      </c>
    </row>
    <row r="9" spans="1:12" ht="13.5" customHeight="1">
      <c r="A9" s="3">
        <v>40553</v>
      </c>
      <c r="B9" s="4">
        <v>0.4515509259259259</v>
      </c>
      <c r="C9" s="1" t="s">
        <v>26</v>
      </c>
      <c r="D9" s="1" t="s">
        <v>83</v>
      </c>
      <c r="E9" s="1" t="s">
        <v>7</v>
      </c>
      <c r="F9" s="5">
        <v>50</v>
      </c>
      <c r="G9" s="5">
        <v>0</v>
      </c>
      <c r="H9" s="5">
        <v>50</v>
      </c>
      <c r="I9" s="7" t="s">
        <v>84</v>
      </c>
      <c r="J9" s="1">
        <v>0</v>
      </c>
      <c r="L9" s="9">
        <f>IF(J9&lt;&gt;0,0,H9)</f>
        <v>50</v>
      </c>
    </row>
    <row r="10" spans="1:12" ht="13.5" customHeight="1">
      <c r="A10" s="3">
        <v>40550</v>
      </c>
      <c r="B10" s="4">
        <v>0.5693171296296297</v>
      </c>
      <c r="C10" s="1" t="s">
        <v>27</v>
      </c>
      <c r="D10" s="1" t="s">
        <v>6</v>
      </c>
      <c r="E10" s="1" t="s">
        <v>7</v>
      </c>
      <c r="F10" s="5">
        <v>50</v>
      </c>
      <c r="G10" s="5">
        <v>-1.5</v>
      </c>
      <c r="H10" s="5">
        <v>48.5</v>
      </c>
      <c r="I10" s="7" t="s">
        <v>85</v>
      </c>
      <c r="J10" s="1">
        <v>0</v>
      </c>
      <c r="L10" s="9">
        <f>IF(J10&lt;&gt;0,0,H10)</f>
        <v>48.5</v>
      </c>
    </row>
    <row r="11" spans="1:12" ht="13.5" customHeight="1">
      <c r="A11" s="3">
        <v>40550</v>
      </c>
      <c r="B11" s="4">
        <v>0.4340162037037037</v>
      </c>
      <c r="C11" s="1" t="s">
        <v>28</v>
      </c>
      <c r="D11" s="1" t="s">
        <v>6</v>
      </c>
      <c r="E11" s="1" t="s">
        <v>7</v>
      </c>
      <c r="F11" s="5">
        <v>20</v>
      </c>
      <c r="G11" s="5">
        <v>-0.78</v>
      </c>
      <c r="H11" s="5">
        <v>19.22</v>
      </c>
      <c r="I11" s="7" t="s">
        <v>86</v>
      </c>
      <c r="J11" s="1">
        <v>0</v>
      </c>
      <c r="L11" s="9">
        <f>IF(J11&lt;&gt;0,0,H11)</f>
        <v>19.22</v>
      </c>
    </row>
    <row r="12" spans="1:12" ht="13.5" customHeight="1">
      <c r="A12" s="3">
        <v>40550</v>
      </c>
      <c r="B12" s="4">
        <v>0.10355324074074074</v>
      </c>
      <c r="C12" s="1" t="s">
        <v>29</v>
      </c>
      <c r="D12" s="1" t="s">
        <v>6</v>
      </c>
      <c r="E12" s="1" t="s">
        <v>7</v>
      </c>
      <c r="F12" s="5">
        <v>50</v>
      </c>
      <c r="G12" s="5">
        <v>-1.5</v>
      </c>
      <c r="H12" s="5">
        <v>48.5</v>
      </c>
      <c r="I12" s="7" t="s">
        <v>87</v>
      </c>
      <c r="J12" s="1">
        <v>0</v>
      </c>
      <c r="L12" s="9">
        <f>IF(J12&lt;&gt;0,0,H12)</f>
        <v>48.5</v>
      </c>
    </row>
    <row r="13" spans="1:12" ht="13.5" customHeight="1">
      <c r="A13" s="3">
        <v>40549</v>
      </c>
      <c r="B13" s="4">
        <v>0.8887499999999999</v>
      </c>
      <c r="C13" s="1" t="s">
        <v>30</v>
      </c>
      <c r="D13" s="1" t="s">
        <v>6</v>
      </c>
      <c r="E13" s="1" t="s">
        <v>7</v>
      </c>
      <c r="F13" s="5">
        <v>5</v>
      </c>
      <c r="G13" s="5">
        <v>-0.42</v>
      </c>
      <c r="H13" s="5">
        <v>4.58</v>
      </c>
      <c r="I13" s="7" t="s">
        <v>88</v>
      </c>
      <c r="J13" s="1">
        <v>0</v>
      </c>
      <c r="L13" s="9">
        <f>IF(J13&lt;&gt;0,0,H13)</f>
        <v>4.58</v>
      </c>
    </row>
    <row r="14" spans="1:12" ht="13.5" customHeight="1">
      <c r="A14" s="3">
        <v>40549</v>
      </c>
      <c r="B14" s="4">
        <v>0.5158564814814816</v>
      </c>
      <c r="C14" s="1" t="s">
        <v>31</v>
      </c>
      <c r="D14" s="1" t="s">
        <v>6</v>
      </c>
      <c r="E14" s="1" t="s">
        <v>7</v>
      </c>
      <c r="F14" s="5">
        <v>20</v>
      </c>
      <c r="G14" s="5">
        <v>-0.78</v>
      </c>
      <c r="H14" s="5">
        <v>19.22</v>
      </c>
      <c r="I14" s="7" t="s">
        <v>89</v>
      </c>
      <c r="J14" s="1">
        <v>0</v>
      </c>
      <c r="L14" s="9">
        <f>IF(J14&lt;&gt;0,0,H14)</f>
        <v>19.22</v>
      </c>
    </row>
    <row r="15" spans="1:12" ht="13.5" customHeight="1">
      <c r="A15" s="3">
        <v>40549</v>
      </c>
      <c r="B15" s="4">
        <v>0.5102430555555556</v>
      </c>
      <c r="C15" s="1" t="s">
        <v>32</v>
      </c>
      <c r="D15" s="1" t="s">
        <v>6</v>
      </c>
      <c r="E15" s="1" t="s">
        <v>7</v>
      </c>
      <c r="F15" s="5">
        <v>10</v>
      </c>
      <c r="G15" s="5">
        <v>-0.54</v>
      </c>
      <c r="H15" s="5">
        <v>9.46</v>
      </c>
      <c r="I15" s="7" t="s">
        <v>90</v>
      </c>
      <c r="J15" s="1">
        <v>0</v>
      </c>
      <c r="L15" s="9">
        <f>IF(J15&lt;&gt;0,0,H15)</f>
        <v>9.46</v>
      </c>
    </row>
    <row r="16" spans="1:12" ht="13.5" customHeight="1">
      <c r="A16" s="3">
        <v>40549</v>
      </c>
      <c r="B16" s="4">
        <v>0.49657407407407406</v>
      </c>
      <c r="C16" s="1" t="s">
        <v>33</v>
      </c>
      <c r="D16" s="1" t="s">
        <v>6</v>
      </c>
      <c r="E16" s="1" t="s">
        <v>7</v>
      </c>
      <c r="F16" s="5">
        <v>20</v>
      </c>
      <c r="G16" s="5">
        <v>-0.78</v>
      </c>
      <c r="H16" s="5">
        <v>19.22</v>
      </c>
      <c r="I16" s="7" t="s">
        <v>91</v>
      </c>
      <c r="J16" s="1">
        <v>0</v>
      </c>
      <c r="L16" s="9">
        <f>IF(J16&lt;&gt;0,0,H16)</f>
        <v>19.22</v>
      </c>
    </row>
    <row r="17" spans="1:12" ht="13.5" customHeight="1">
      <c r="A17" s="3">
        <v>40549</v>
      </c>
      <c r="B17" s="4">
        <v>0.45671296296296293</v>
      </c>
      <c r="C17" s="1" t="s">
        <v>34</v>
      </c>
      <c r="D17" s="1" t="s">
        <v>6</v>
      </c>
      <c r="E17" s="1" t="s">
        <v>7</v>
      </c>
      <c r="F17" s="5">
        <v>100</v>
      </c>
      <c r="G17" s="5">
        <v>-2.7</v>
      </c>
      <c r="H17" s="5">
        <v>97.3</v>
      </c>
      <c r="I17" s="7" t="s">
        <v>92</v>
      </c>
      <c r="J17" s="1">
        <v>0</v>
      </c>
      <c r="L17" s="9">
        <f>IF(J17&lt;&gt;0,0,H17)</f>
        <v>97.3</v>
      </c>
    </row>
    <row r="18" spans="1:12" ht="13.5" customHeight="1">
      <c r="A18" s="3">
        <v>40549</v>
      </c>
      <c r="B18" s="4">
        <v>0.44045138888888885</v>
      </c>
      <c r="C18" s="1" t="s">
        <v>35</v>
      </c>
      <c r="D18" s="1" t="s">
        <v>6</v>
      </c>
      <c r="E18" s="1" t="s">
        <v>7</v>
      </c>
      <c r="F18" s="5">
        <v>20</v>
      </c>
      <c r="G18" s="5">
        <v>-0.78</v>
      </c>
      <c r="H18" s="5">
        <v>19.22</v>
      </c>
      <c r="I18" s="7" t="s">
        <v>93</v>
      </c>
      <c r="J18" s="1">
        <v>0</v>
      </c>
      <c r="L18" s="9">
        <f>IF(J18&lt;&gt;0,0,H18)</f>
        <v>19.22</v>
      </c>
    </row>
    <row r="19" spans="1:12" ht="13.5" customHeight="1">
      <c r="A19" s="3">
        <v>40549</v>
      </c>
      <c r="B19" s="4">
        <v>0.4156828703703704</v>
      </c>
      <c r="C19" s="1" t="s">
        <v>36</v>
      </c>
      <c r="D19" s="1" t="s">
        <v>6</v>
      </c>
      <c r="E19" s="1" t="s">
        <v>7</v>
      </c>
      <c r="F19" s="5">
        <v>20</v>
      </c>
      <c r="G19" s="5">
        <v>-0.78</v>
      </c>
      <c r="H19" s="5">
        <v>19.22</v>
      </c>
      <c r="I19" s="7" t="s">
        <v>94</v>
      </c>
      <c r="J19" s="1">
        <v>0</v>
      </c>
      <c r="L19" s="9">
        <f>IF(J19&lt;&gt;0,0,H19)</f>
        <v>19.22</v>
      </c>
    </row>
    <row r="20" spans="1:12" ht="13.5" customHeight="1">
      <c r="A20" s="3">
        <v>40549</v>
      </c>
      <c r="B20" s="4">
        <v>0.41280092592592593</v>
      </c>
      <c r="C20" s="1" t="s">
        <v>37</v>
      </c>
      <c r="D20" s="1" t="s">
        <v>6</v>
      </c>
      <c r="E20" s="1" t="s">
        <v>7</v>
      </c>
      <c r="F20" s="5">
        <v>50</v>
      </c>
      <c r="G20" s="5">
        <v>-1.5</v>
      </c>
      <c r="H20" s="5">
        <v>48.5</v>
      </c>
      <c r="I20" s="7" t="s">
        <v>95</v>
      </c>
      <c r="J20" s="1">
        <v>0</v>
      </c>
      <c r="L20" s="9">
        <f>IF(J20&lt;&gt;0,0,H20)</f>
        <v>48.5</v>
      </c>
    </row>
    <row r="21" spans="1:12" ht="13.5" customHeight="1">
      <c r="A21" s="3">
        <v>40549</v>
      </c>
      <c r="B21" s="4">
        <v>0.4115162037037037</v>
      </c>
      <c r="C21" s="1" t="s">
        <v>38</v>
      </c>
      <c r="D21" s="1" t="s">
        <v>6</v>
      </c>
      <c r="E21" s="1" t="s">
        <v>7</v>
      </c>
      <c r="F21" s="5">
        <v>30</v>
      </c>
      <c r="G21" s="5">
        <v>-1.02</v>
      </c>
      <c r="H21" s="5">
        <v>28.98</v>
      </c>
      <c r="I21" s="7" t="s">
        <v>133</v>
      </c>
      <c r="J21" s="1">
        <v>1</v>
      </c>
      <c r="K21" s="1" t="s">
        <v>114</v>
      </c>
      <c r="L21" s="9">
        <f>IF(J21&lt;&gt;0,0,H21)</f>
        <v>0</v>
      </c>
    </row>
    <row r="22" spans="1:12" ht="13.5" customHeight="1">
      <c r="A22" s="3">
        <v>40549</v>
      </c>
      <c r="B22" s="4">
        <v>0.388125</v>
      </c>
      <c r="C22" s="1" t="s">
        <v>39</v>
      </c>
      <c r="D22" s="1" t="s">
        <v>6</v>
      </c>
      <c r="E22" s="1" t="s">
        <v>7</v>
      </c>
      <c r="F22" s="5">
        <v>25</v>
      </c>
      <c r="G22" s="5">
        <v>-0.9</v>
      </c>
      <c r="H22" s="5">
        <v>24.1</v>
      </c>
      <c r="I22" s="7" t="s">
        <v>134</v>
      </c>
      <c r="J22" s="1">
        <v>0</v>
      </c>
      <c r="L22" s="9">
        <f>IF(J22&lt;&gt;0,0,H22)</f>
        <v>24.1</v>
      </c>
    </row>
    <row r="23" spans="1:12" ht="13.5" customHeight="1">
      <c r="A23" s="3">
        <v>40549</v>
      </c>
      <c r="B23" s="4">
        <v>0.37759259259259265</v>
      </c>
      <c r="C23" s="1" t="s">
        <v>40</v>
      </c>
      <c r="D23" s="1" t="s">
        <v>6</v>
      </c>
      <c r="E23" s="1" t="s">
        <v>7</v>
      </c>
      <c r="F23" s="5">
        <v>15</v>
      </c>
      <c r="G23" s="5">
        <v>-0.66</v>
      </c>
      <c r="H23" s="5">
        <v>14.34</v>
      </c>
      <c r="I23" s="7" t="s">
        <v>135</v>
      </c>
      <c r="J23" s="1">
        <v>1</v>
      </c>
      <c r="K23" s="1" t="s">
        <v>110</v>
      </c>
      <c r="L23" s="9">
        <f>IF(J23&lt;&gt;0,0,H23)</f>
        <v>0</v>
      </c>
    </row>
    <row r="24" spans="1:12" ht="13.5" customHeight="1">
      <c r="A24" s="3">
        <v>40549</v>
      </c>
      <c r="B24" s="4">
        <v>0.3732638888888889</v>
      </c>
      <c r="C24" s="1" t="s">
        <v>41</v>
      </c>
      <c r="D24" s="1" t="s">
        <v>6</v>
      </c>
      <c r="E24" s="1" t="s">
        <v>7</v>
      </c>
      <c r="F24" s="5">
        <v>5</v>
      </c>
      <c r="G24" s="5">
        <v>-0.42</v>
      </c>
      <c r="H24" s="5">
        <v>4.58</v>
      </c>
      <c r="I24" s="7" t="s">
        <v>136</v>
      </c>
      <c r="J24" s="1">
        <v>0</v>
      </c>
      <c r="L24" s="9">
        <f>IF(J24&lt;&gt;0,0,H24)</f>
        <v>4.58</v>
      </c>
    </row>
    <row r="25" spans="1:12" ht="13.5" customHeight="1">
      <c r="A25" s="3">
        <v>40549</v>
      </c>
      <c r="B25" s="4">
        <v>0.34879629629629627</v>
      </c>
      <c r="C25" s="1" t="s">
        <v>42</v>
      </c>
      <c r="D25" s="1" t="s">
        <v>6</v>
      </c>
      <c r="E25" s="1" t="s">
        <v>7</v>
      </c>
      <c r="F25" s="5">
        <v>20</v>
      </c>
      <c r="G25" s="5">
        <v>-0.78</v>
      </c>
      <c r="H25" s="5">
        <v>19.22</v>
      </c>
      <c r="I25" s="7" t="s">
        <v>69</v>
      </c>
      <c r="J25" s="1">
        <v>0</v>
      </c>
      <c r="L25" s="9">
        <f>IF(J25&lt;&gt;0,0,H25)</f>
        <v>19.22</v>
      </c>
    </row>
    <row r="26" spans="1:12" ht="13.5" customHeight="1">
      <c r="A26" s="3">
        <v>40549</v>
      </c>
      <c r="B26" s="4">
        <v>0.3380439814814815</v>
      </c>
      <c r="C26" s="1" t="s">
        <v>43</v>
      </c>
      <c r="D26" s="1" t="s">
        <v>6</v>
      </c>
      <c r="E26" s="1" t="s">
        <v>7</v>
      </c>
      <c r="F26" s="5">
        <v>100</v>
      </c>
      <c r="G26" s="5">
        <v>-2.7</v>
      </c>
      <c r="H26" s="5">
        <v>97.3</v>
      </c>
      <c r="I26" s="7" t="s">
        <v>70</v>
      </c>
      <c r="J26" s="1">
        <v>0</v>
      </c>
      <c r="L26" s="9">
        <f>IF(J26&lt;&gt;0,0,H26)</f>
        <v>97.3</v>
      </c>
    </row>
    <row r="27" spans="1:12" ht="13.5" customHeight="1">
      <c r="A27" s="3">
        <v>40549</v>
      </c>
      <c r="B27" s="4">
        <v>0.3282523148148148</v>
      </c>
      <c r="C27" s="1" t="s">
        <v>44</v>
      </c>
      <c r="D27" s="1" t="s">
        <v>6</v>
      </c>
      <c r="E27" s="1" t="s">
        <v>7</v>
      </c>
      <c r="F27" s="5">
        <v>50</v>
      </c>
      <c r="G27" s="5">
        <v>-1.5</v>
      </c>
      <c r="H27" s="5">
        <v>48.5</v>
      </c>
      <c r="I27" s="7" t="s">
        <v>71</v>
      </c>
      <c r="J27" s="1">
        <v>1</v>
      </c>
      <c r="K27" s="1" t="s">
        <v>108</v>
      </c>
      <c r="L27" s="9">
        <f>IF(J27&lt;&gt;0,0,H27)</f>
        <v>0</v>
      </c>
    </row>
    <row r="28" spans="1:12" ht="13.5" customHeight="1">
      <c r="A28" s="3">
        <v>40549</v>
      </c>
      <c r="B28" s="4">
        <v>0.2536805555555555</v>
      </c>
      <c r="C28" s="1" t="s">
        <v>45</v>
      </c>
      <c r="D28" s="1" t="s">
        <v>6</v>
      </c>
      <c r="E28" s="1" t="s">
        <v>7</v>
      </c>
      <c r="F28" s="5">
        <v>50</v>
      </c>
      <c r="G28" s="5">
        <v>-1.5</v>
      </c>
      <c r="H28" s="5">
        <v>48.5</v>
      </c>
      <c r="I28" s="7" t="s">
        <v>72</v>
      </c>
      <c r="J28" s="1">
        <v>0</v>
      </c>
      <c r="L28" s="9">
        <f>IF(J28&lt;&gt;0,0,H28)</f>
        <v>48.5</v>
      </c>
    </row>
    <row r="29" spans="1:12" ht="13.5" customHeight="1">
      <c r="A29" s="3">
        <v>40549</v>
      </c>
      <c r="B29" s="4">
        <v>0.12780092592592593</v>
      </c>
      <c r="C29" s="1" t="s">
        <v>46</v>
      </c>
      <c r="D29" s="1" t="s">
        <v>6</v>
      </c>
      <c r="E29" s="1" t="s">
        <v>14</v>
      </c>
      <c r="F29" s="5">
        <v>50</v>
      </c>
      <c r="G29" s="5">
        <v>-1.5</v>
      </c>
      <c r="H29" s="5">
        <v>48.5</v>
      </c>
      <c r="I29" s="7" t="s">
        <v>73</v>
      </c>
      <c r="J29" s="1">
        <v>0</v>
      </c>
      <c r="L29" s="9">
        <f>IF(J29&lt;&gt;0,0,H29)</f>
        <v>48.5</v>
      </c>
    </row>
    <row r="30" spans="1:12" ht="13.5" customHeight="1">
      <c r="A30" s="3">
        <v>40549</v>
      </c>
      <c r="B30" s="4">
        <v>0.04887731481481481</v>
      </c>
      <c r="C30" s="1" t="s">
        <v>47</v>
      </c>
      <c r="D30" s="1" t="s">
        <v>6</v>
      </c>
      <c r="E30" s="1" t="s">
        <v>7</v>
      </c>
      <c r="F30" s="5">
        <v>50</v>
      </c>
      <c r="G30" s="5">
        <v>-1.5</v>
      </c>
      <c r="H30" s="5">
        <v>48.5</v>
      </c>
      <c r="I30" s="7" t="s">
        <v>74</v>
      </c>
      <c r="J30" s="1">
        <v>0</v>
      </c>
      <c r="L30" s="9">
        <f>IF(J30&lt;&gt;0,0,H30)</f>
        <v>48.5</v>
      </c>
    </row>
    <row r="31" spans="1:12" ht="13.5" customHeight="1">
      <c r="A31" s="3">
        <v>40549</v>
      </c>
      <c r="B31" s="4">
        <v>0.04348379629629629</v>
      </c>
      <c r="C31" s="1" t="s">
        <v>48</v>
      </c>
      <c r="D31" s="1" t="s">
        <v>6</v>
      </c>
      <c r="E31" s="1" t="s">
        <v>7</v>
      </c>
      <c r="F31" s="5">
        <v>100</v>
      </c>
      <c r="G31" s="5">
        <v>-2.7</v>
      </c>
      <c r="H31" s="5">
        <v>97.3</v>
      </c>
      <c r="I31" s="7" t="s">
        <v>75</v>
      </c>
      <c r="J31" s="1">
        <v>0</v>
      </c>
      <c r="L31" s="9">
        <f>IF(J31&lt;&gt;0,0,H31)</f>
        <v>97.3</v>
      </c>
    </row>
    <row r="32" spans="1:12" ht="13.5" customHeight="1">
      <c r="A32" s="3">
        <v>40549</v>
      </c>
      <c r="B32" s="4">
        <v>0.034861111111111114</v>
      </c>
      <c r="C32" s="1" t="s">
        <v>49</v>
      </c>
      <c r="D32" s="1" t="s">
        <v>6</v>
      </c>
      <c r="E32" s="1" t="s">
        <v>7</v>
      </c>
      <c r="F32" s="5">
        <v>25</v>
      </c>
      <c r="G32" s="5">
        <v>-0.9</v>
      </c>
      <c r="H32" s="5">
        <v>24.1</v>
      </c>
      <c r="I32" s="7" t="s">
        <v>76</v>
      </c>
      <c r="J32" s="1">
        <v>1</v>
      </c>
      <c r="K32" s="1" t="s">
        <v>110</v>
      </c>
      <c r="L32" s="9">
        <f>IF(J32&lt;&gt;0,0,H32)</f>
        <v>0</v>
      </c>
    </row>
    <row r="33" spans="1:12" ht="13.5" customHeight="1">
      <c r="A33" s="3">
        <v>40549</v>
      </c>
      <c r="B33" s="4">
        <v>0.02273148148148148</v>
      </c>
      <c r="C33" s="1" t="s">
        <v>50</v>
      </c>
      <c r="D33" s="1" t="s">
        <v>6</v>
      </c>
      <c r="E33" s="1" t="s">
        <v>7</v>
      </c>
      <c r="F33" s="5">
        <v>20</v>
      </c>
      <c r="G33" s="5">
        <v>-0.78</v>
      </c>
      <c r="H33" s="5">
        <v>19.22</v>
      </c>
      <c r="I33" s="7" t="s">
        <v>77</v>
      </c>
      <c r="J33" s="1">
        <v>1</v>
      </c>
      <c r="K33" s="1" t="s">
        <v>111</v>
      </c>
      <c r="L33" s="9">
        <f>IF(J33&lt;&gt;0,0,H33)</f>
        <v>0</v>
      </c>
    </row>
    <row r="34" spans="1:12" ht="13.5" customHeight="1">
      <c r="A34" s="3">
        <v>40549</v>
      </c>
      <c r="B34" s="4">
        <v>0.018900462962962963</v>
      </c>
      <c r="C34" s="1" t="s">
        <v>51</v>
      </c>
      <c r="D34" s="1" t="s">
        <v>6</v>
      </c>
      <c r="E34" s="1" t="s">
        <v>7</v>
      </c>
      <c r="F34" s="5">
        <v>100</v>
      </c>
      <c r="G34" s="5">
        <v>-2.7</v>
      </c>
      <c r="H34" s="5">
        <v>97.3</v>
      </c>
      <c r="I34" s="7" t="s">
        <v>78</v>
      </c>
      <c r="J34" s="1">
        <v>0</v>
      </c>
      <c r="L34" s="9">
        <f>IF(J34&lt;&gt;0,0,H34)</f>
        <v>97.3</v>
      </c>
    </row>
    <row r="35" spans="1:12" ht="13.5" customHeight="1">
      <c r="A35" s="3">
        <v>40549</v>
      </c>
      <c r="B35" s="4">
        <v>0.015439814814814816</v>
      </c>
      <c r="C35" s="1" t="s">
        <v>52</v>
      </c>
      <c r="D35" s="1" t="s">
        <v>6</v>
      </c>
      <c r="E35" s="1" t="s">
        <v>7</v>
      </c>
      <c r="F35" s="5">
        <v>10</v>
      </c>
      <c r="G35" s="5">
        <v>-0.54</v>
      </c>
      <c r="H35" s="5">
        <v>9.46</v>
      </c>
      <c r="I35" s="7" t="s">
        <v>79</v>
      </c>
      <c r="J35" s="1">
        <v>0</v>
      </c>
      <c r="L35" s="9">
        <f>IF(J35&lt;&gt;0,0,H35)</f>
        <v>9.46</v>
      </c>
    </row>
    <row r="36" spans="1:12" ht="13.5" customHeight="1">
      <c r="A36" s="3">
        <v>40549</v>
      </c>
      <c r="B36" s="4">
        <v>0.014722222222222222</v>
      </c>
      <c r="C36" s="1" t="s">
        <v>53</v>
      </c>
      <c r="D36" s="1" t="s">
        <v>6</v>
      </c>
      <c r="E36" s="1" t="s">
        <v>7</v>
      </c>
      <c r="F36" s="5">
        <v>50</v>
      </c>
      <c r="G36" s="5">
        <v>-1.5</v>
      </c>
      <c r="H36" s="5">
        <v>48.5</v>
      </c>
      <c r="I36" s="7" t="s">
        <v>80</v>
      </c>
      <c r="J36" s="1">
        <v>0</v>
      </c>
      <c r="L36" s="9">
        <f>IF(J36&lt;&gt;0,0,H36)</f>
        <v>48.5</v>
      </c>
    </row>
    <row r="37" spans="1:12" ht="13.5" customHeight="1">
      <c r="A37" s="3">
        <v>40549</v>
      </c>
      <c r="B37" s="4">
        <v>0.010532407407407407</v>
      </c>
      <c r="C37" s="1" t="s">
        <v>54</v>
      </c>
      <c r="D37" s="1" t="s">
        <v>6</v>
      </c>
      <c r="E37" s="1" t="s">
        <v>7</v>
      </c>
      <c r="F37" s="5">
        <v>50</v>
      </c>
      <c r="G37" s="5">
        <v>-1.5</v>
      </c>
      <c r="H37" s="5">
        <v>48.5</v>
      </c>
      <c r="I37" s="7" t="s">
        <v>81</v>
      </c>
      <c r="J37" s="1">
        <v>0</v>
      </c>
      <c r="L37" s="9">
        <f>IF(J37&lt;&gt;0,0,H37)</f>
        <v>48.5</v>
      </c>
    </row>
    <row r="38" spans="1:12" ht="13.5" customHeight="1">
      <c r="A38" s="3">
        <v>40549</v>
      </c>
      <c r="B38" s="4">
        <v>0.007858796296296296</v>
      </c>
      <c r="C38" s="1" t="s">
        <v>55</v>
      </c>
      <c r="D38" s="1" t="s">
        <v>6</v>
      </c>
      <c r="E38" s="1" t="s">
        <v>7</v>
      </c>
      <c r="F38" s="5">
        <v>25</v>
      </c>
      <c r="G38" s="5">
        <v>-0.9</v>
      </c>
      <c r="H38" s="5">
        <v>24.1</v>
      </c>
      <c r="I38" s="7" t="s">
        <v>116</v>
      </c>
      <c r="J38" s="1">
        <v>1</v>
      </c>
      <c r="K38" s="1" t="s">
        <v>112</v>
      </c>
      <c r="L38" s="9">
        <f>IF(J38&lt;&gt;0,0,H38)</f>
        <v>0</v>
      </c>
    </row>
    <row r="39" spans="1:12" ht="13.5" customHeight="1">
      <c r="A39" s="3">
        <v>40549</v>
      </c>
      <c r="B39" s="4">
        <v>0.0066550925925925935</v>
      </c>
      <c r="C39" s="1" t="s">
        <v>56</v>
      </c>
      <c r="D39" s="1" t="s">
        <v>6</v>
      </c>
      <c r="E39" s="1" t="s">
        <v>7</v>
      </c>
      <c r="F39" s="5">
        <v>30</v>
      </c>
      <c r="G39" s="5">
        <v>-1.02</v>
      </c>
      <c r="H39" s="5">
        <v>28.98</v>
      </c>
      <c r="I39" s="7" t="s">
        <v>117</v>
      </c>
      <c r="J39" s="1">
        <v>0</v>
      </c>
      <c r="L39" s="9">
        <f>IF(J39&lt;&gt;0,0,H39)</f>
        <v>28.98</v>
      </c>
    </row>
    <row r="40" spans="1:12" ht="13.5" customHeight="1">
      <c r="A40" s="3">
        <v>40549</v>
      </c>
      <c r="B40" s="4">
        <v>0.004756944444444445</v>
      </c>
      <c r="C40" s="1" t="s">
        <v>57</v>
      </c>
      <c r="D40" s="1" t="s">
        <v>6</v>
      </c>
      <c r="E40" s="1" t="s">
        <v>7</v>
      </c>
      <c r="F40" s="5">
        <v>30</v>
      </c>
      <c r="G40" s="5">
        <v>-1.02</v>
      </c>
      <c r="H40" s="5">
        <v>28.98</v>
      </c>
      <c r="I40" s="7" t="s">
        <v>118</v>
      </c>
      <c r="J40" s="1">
        <v>1</v>
      </c>
      <c r="K40" s="1" t="s">
        <v>108</v>
      </c>
      <c r="L40" s="9">
        <f>IF(J40&lt;&gt;0,0,H40)</f>
        <v>0</v>
      </c>
    </row>
    <row r="41" spans="1:12" ht="13.5" customHeight="1">
      <c r="A41" s="3">
        <v>40549</v>
      </c>
      <c r="B41" s="4">
        <v>0.004016203703703703</v>
      </c>
      <c r="C41" s="1" t="s">
        <v>58</v>
      </c>
      <c r="D41" s="1" t="s">
        <v>6</v>
      </c>
      <c r="E41" s="1" t="s">
        <v>7</v>
      </c>
      <c r="F41" s="5">
        <v>50</v>
      </c>
      <c r="G41" s="5">
        <v>-1.5</v>
      </c>
      <c r="H41" s="5">
        <v>48.5</v>
      </c>
      <c r="I41" s="7" t="s">
        <v>119</v>
      </c>
      <c r="J41" s="1">
        <v>1</v>
      </c>
      <c r="K41" s="1" t="s">
        <v>108</v>
      </c>
      <c r="L41" s="9">
        <f>IF(J41&lt;&gt;0,0,H41)</f>
        <v>0</v>
      </c>
    </row>
    <row r="42" spans="1:12" ht="13.5" customHeight="1">
      <c r="A42" s="3">
        <v>40549</v>
      </c>
      <c r="B42" s="4">
        <v>0.002916666666666667</v>
      </c>
      <c r="C42" s="1" t="s">
        <v>59</v>
      </c>
      <c r="D42" s="1" t="s">
        <v>6</v>
      </c>
      <c r="E42" s="1" t="s">
        <v>7</v>
      </c>
      <c r="F42" s="5">
        <v>100</v>
      </c>
      <c r="G42" s="5">
        <v>-2.7</v>
      </c>
      <c r="H42" s="5">
        <v>97.3</v>
      </c>
      <c r="I42" s="8" t="s">
        <v>105</v>
      </c>
      <c r="J42" s="1">
        <v>1</v>
      </c>
      <c r="K42" s="1" t="s">
        <v>110</v>
      </c>
      <c r="L42" s="9">
        <f>IF(J42&lt;&gt;0,0,H42)</f>
        <v>0</v>
      </c>
    </row>
    <row r="43" spans="1:12" ht="13.5" customHeight="1">
      <c r="A43" s="3">
        <v>40549</v>
      </c>
      <c r="B43" s="4">
        <v>0.002488425925925926</v>
      </c>
      <c r="C43" s="1" t="s">
        <v>23</v>
      </c>
      <c r="D43" s="1" t="s">
        <v>6</v>
      </c>
      <c r="E43" s="1" t="s">
        <v>7</v>
      </c>
      <c r="F43" s="5">
        <v>40</v>
      </c>
      <c r="G43" s="5">
        <v>-1.26</v>
      </c>
      <c r="H43" s="5">
        <v>38.74</v>
      </c>
      <c r="I43" s="7" t="s">
        <v>120</v>
      </c>
      <c r="J43" s="1">
        <v>0</v>
      </c>
      <c r="L43" s="9">
        <f>IF(J43&lt;&gt;0,0,H43)</f>
        <v>38.74</v>
      </c>
    </row>
    <row r="44" spans="1:12" ht="13.5" customHeight="1">
      <c r="A44" s="3">
        <v>40548</v>
      </c>
      <c r="B44" s="4">
        <v>0.9992939814814815</v>
      </c>
      <c r="C44" s="1" t="s">
        <v>60</v>
      </c>
      <c r="D44" s="1" t="s">
        <v>6</v>
      </c>
      <c r="E44" s="1" t="s">
        <v>7</v>
      </c>
      <c r="F44" s="5">
        <v>50</v>
      </c>
      <c r="G44" s="5">
        <v>-2</v>
      </c>
      <c r="H44" s="5">
        <v>48</v>
      </c>
      <c r="I44" s="7" t="s">
        <v>121</v>
      </c>
      <c r="J44" s="1">
        <v>0</v>
      </c>
      <c r="L44" s="9">
        <f>IF(J44&lt;&gt;0,0,H44)</f>
        <v>48</v>
      </c>
    </row>
    <row r="45" spans="1:12" ht="13.5" customHeight="1">
      <c r="A45" s="3">
        <v>40548</v>
      </c>
      <c r="B45" s="4">
        <v>0.9972222222222222</v>
      </c>
      <c r="C45" s="1" t="s">
        <v>61</v>
      </c>
      <c r="D45" s="1" t="s">
        <v>6</v>
      </c>
      <c r="E45" s="1" t="s">
        <v>7</v>
      </c>
      <c r="F45" s="5">
        <v>25</v>
      </c>
      <c r="G45" s="5">
        <v>-0.9</v>
      </c>
      <c r="H45" s="5">
        <v>24.1</v>
      </c>
      <c r="I45" s="7" t="s">
        <v>122</v>
      </c>
      <c r="J45" s="1">
        <v>0</v>
      </c>
      <c r="L45" s="9">
        <f>IF(J45&lt;&gt;0,0,H45)</f>
        <v>24.1</v>
      </c>
    </row>
    <row r="46" spans="1:12" ht="13.5" customHeight="1">
      <c r="A46" s="3">
        <v>40548</v>
      </c>
      <c r="B46" s="4">
        <v>0.9939467592592592</v>
      </c>
      <c r="C46" s="1" t="s">
        <v>62</v>
      </c>
      <c r="D46" s="1" t="s">
        <v>6</v>
      </c>
      <c r="E46" s="1" t="s">
        <v>7</v>
      </c>
      <c r="F46" s="5">
        <v>20</v>
      </c>
      <c r="G46" s="5">
        <v>-0.78</v>
      </c>
      <c r="H46" s="5">
        <v>19.22</v>
      </c>
      <c r="I46" s="7" t="s">
        <v>123</v>
      </c>
      <c r="J46" s="1">
        <v>1</v>
      </c>
      <c r="K46" s="1" t="s">
        <v>108</v>
      </c>
      <c r="L46" s="9">
        <f>IF(J46&lt;&gt;0,0,H46)</f>
        <v>0</v>
      </c>
    </row>
    <row r="47" spans="1:12" ht="13.5" customHeight="1">
      <c r="A47" s="3">
        <v>40548</v>
      </c>
      <c r="B47" s="4">
        <v>0.993263888888889</v>
      </c>
      <c r="C47" s="1" t="s">
        <v>63</v>
      </c>
      <c r="D47" s="1" t="s">
        <v>6</v>
      </c>
      <c r="E47" s="1" t="s">
        <v>7</v>
      </c>
      <c r="F47" s="5">
        <v>50</v>
      </c>
      <c r="G47" s="5">
        <v>-1.5</v>
      </c>
      <c r="H47" s="5">
        <v>48.5</v>
      </c>
      <c r="I47" s="7" t="s">
        <v>124</v>
      </c>
      <c r="J47" s="1">
        <v>0</v>
      </c>
      <c r="L47" s="9">
        <f>IF(J47&lt;&gt;0,0,H47)</f>
        <v>48.5</v>
      </c>
    </row>
    <row r="48" spans="1:12" ht="13.5" customHeight="1">
      <c r="A48" s="3">
        <v>40548</v>
      </c>
      <c r="B48" s="4">
        <v>0.9921643518518519</v>
      </c>
      <c r="C48" s="1" t="s">
        <v>64</v>
      </c>
      <c r="D48" s="1" t="s">
        <v>6</v>
      </c>
      <c r="E48" s="1" t="s">
        <v>7</v>
      </c>
      <c r="F48" s="5">
        <v>20</v>
      </c>
      <c r="G48" s="5">
        <v>-0.78</v>
      </c>
      <c r="H48" s="5">
        <v>19.22</v>
      </c>
      <c r="I48" s="7" t="s">
        <v>125</v>
      </c>
      <c r="J48" s="1">
        <v>0</v>
      </c>
      <c r="L48" s="9">
        <f>IF(J48&lt;&gt;0,0,H48)</f>
        <v>19.22</v>
      </c>
    </row>
    <row r="49" spans="1:12" ht="13.5" customHeight="1">
      <c r="A49" s="3">
        <v>40548</v>
      </c>
      <c r="B49" s="4">
        <v>0.9914814814814815</v>
      </c>
      <c r="C49" s="1" t="s">
        <v>65</v>
      </c>
      <c r="D49" s="1" t="s">
        <v>6</v>
      </c>
      <c r="E49" s="1" t="s">
        <v>7</v>
      </c>
      <c r="F49" s="5">
        <v>50</v>
      </c>
      <c r="G49" s="5">
        <v>-1.5</v>
      </c>
      <c r="H49" s="5">
        <v>48.5</v>
      </c>
      <c r="I49" s="7" t="s">
        <v>126</v>
      </c>
      <c r="J49" s="1">
        <v>1</v>
      </c>
      <c r="K49" s="1" t="s">
        <v>111</v>
      </c>
      <c r="L49" s="9">
        <f>IF(J49&lt;&gt;0,0,H49)</f>
        <v>0</v>
      </c>
    </row>
    <row r="50" spans="1:12" ht="13.5" customHeight="1">
      <c r="A50" s="3">
        <v>40548</v>
      </c>
      <c r="B50" s="4">
        <v>0.9908449074074074</v>
      </c>
      <c r="C50" s="1" t="s">
        <v>66</v>
      </c>
      <c r="D50" s="1" t="s">
        <v>6</v>
      </c>
      <c r="E50" s="1" t="s">
        <v>7</v>
      </c>
      <c r="F50" s="5">
        <v>100</v>
      </c>
      <c r="G50" s="5">
        <v>-2.7</v>
      </c>
      <c r="H50" s="5">
        <v>97.3</v>
      </c>
      <c r="I50" s="7" t="s">
        <v>127</v>
      </c>
      <c r="J50" s="1">
        <v>1</v>
      </c>
      <c r="K50" s="1" t="s">
        <v>110</v>
      </c>
      <c r="L50" s="9">
        <f>IF(J50&lt;&gt;0,0,H50)</f>
        <v>0</v>
      </c>
    </row>
    <row r="51" spans="1:12" ht="13.5" customHeight="1">
      <c r="A51" s="3">
        <v>40548</v>
      </c>
      <c r="B51" s="4">
        <v>0.9875231481481482</v>
      </c>
      <c r="C51" s="1" t="s">
        <v>67</v>
      </c>
      <c r="D51" s="1" t="s">
        <v>6</v>
      </c>
      <c r="E51" s="1" t="s">
        <v>7</v>
      </c>
      <c r="F51" s="5">
        <v>100</v>
      </c>
      <c r="G51" s="5">
        <v>-2.7</v>
      </c>
      <c r="H51" s="5">
        <v>97.3</v>
      </c>
      <c r="I51" s="7" t="s">
        <v>128</v>
      </c>
      <c r="J51" s="1">
        <v>0</v>
      </c>
      <c r="L51" s="9">
        <f>IF(J51&lt;&gt;0,0,H51)</f>
        <v>97.3</v>
      </c>
    </row>
    <row r="52" spans="1:12" ht="13.5" customHeight="1">
      <c r="A52" s="3">
        <v>40548</v>
      </c>
      <c r="B52" s="4">
        <v>0.9870717592592593</v>
      </c>
      <c r="C52" s="1" t="s">
        <v>68</v>
      </c>
      <c r="D52" s="1" t="s">
        <v>6</v>
      </c>
      <c r="E52" s="1" t="s">
        <v>7</v>
      </c>
      <c r="F52" s="5">
        <v>100</v>
      </c>
      <c r="G52" s="5">
        <v>-2.7</v>
      </c>
      <c r="H52" s="5">
        <v>97.3</v>
      </c>
      <c r="I52" s="7" t="s">
        <v>129</v>
      </c>
      <c r="J52" s="1">
        <v>0</v>
      </c>
      <c r="L52" s="9">
        <f>IF(J52&lt;&gt;0,0,H52)</f>
        <v>97.3</v>
      </c>
    </row>
    <row r="53" spans="1:12" ht="13.5" customHeight="1">
      <c r="A53" s="3">
        <v>40548</v>
      </c>
      <c r="B53" s="4">
        <v>0.9869097222222223</v>
      </c>
      <c r="C53" s="1" t="s">
        <v>0</v>
      </c>
      <c r="D53" s="1" t="s">
        <v>6</v>
      </c>
      <c r="E53" s="1" t="s">
        <v>7</v>
      </c>
      <c r="F53" s="5">
        <v>50</v>
      </c>
      <c r="G53" s="5">
        <v>-1.5</v>
      </c>
      <c r="H53" s="5">
        <v>48.5</v>
      </c>
      <c r="I53" s="7" t="s">
        <v>130</v>
      </c>
      <c r="J53" s="1">
        <v>0</v>
      </c>
      <c r="L53" s="9">
        <f>IF(J53&lt;&gt;0,0,H53)</f>
        <v>48.5</v>
      </c>
    </row>
    <row r="54" spans="1:12" ht="13.5" customHeight="1">
      <c r="A54" s="3">
        <v>40548</v>
      </c>
      <c r="B54" s="4">
        <v>0.9865277777777778</v>
      </c>
      <c r="C54" s="1" t="s">
        <v>1</v>
      </c>
      <c r="D54" s="1" t="s">
        <v>6</v>
      </c>
      <c r="E54" s="1" t="s">
        <v>7</v>
      </c>
      <c r="F54" s="5">
        <v>50</v>
      </c>
      <c r="G54" s="5">
        <v>-1.5</v>
      </c>
      <c r="H54" s="5">
        <v>48.5</v>
      </c>
      <c r="I54" s="7" t="s">
        <v>131</v>
      </c>
      <c r="J54" s="1">
        <v>0</v>
      </c>
      <c r="L54" s="9">
        <f>IF(J54&lt;&gt;0,0,H54)</f>
        <v>48.5</v>
      </c>
    </row>
    <row r="55" spans="1:12" ht="13.5" customHeight="1">
      <c r="A55" s="3">
        <v>40548</v>
      </c>
      <c r="B55" s="4">
        <v>0.9846643518518517</v>
      </c>
      <c r="C55" s="1" t="s">
        <v>2</v>
      </c>
      <c r="D55" s="1" t="s">
        <v>6</v>
      </c>
      <c r="E55" s="1" t="s">
        <v>7</v>
      </c>
      <c r="F55" s="5">
        <v>200</v>
      </c>
      <c r="G55" s="5">
        <v>-5.1</v>
      </c>
      <c r="H55" s="5">
        <v>194.9</v>
      </c>
      <c r="I55" s="7" t="s">
        <v>132</v>
      </c>
      <c r="J55" s="1">
        <v>1</v>
      </c>
      <c r="K55" s="1" t="s">
        <v>115</v>
      </c>
      <c r="L55" s="9">
        <f>IF(J55&lt;&gt;0,0,H55)</f>
        <v>0</v>
      </c>
    </row>
    <row r="56" spans="1:12" ht="13.5" customHeight="1">
      <c r="A56" s="3">
        <v>40548</v>
      </c>
      <c r="B56" s="4">
        <v>0.9408564814814815</v>
      </c>
      <c r="C56" s="1" t="s">
        <v>3</v>
      </c>
      <c r="D56" s="1" t="s">
        <v>6</v>
      </c>
      <c r="E56" s="1" t="s">
        <v>7</v>
      </c>
      <c r="F56" s="5">
        <v>50</v>
      </c>
      <c r="G56" s="5">
        <v>-1.5</v>
      </c>
      <c r="H56" s="5">
        <v>48.5</v>
      </c>
      <c r="I56" s="7" t="s">
        <v>103</v>
      </c>
      <c r="J56" s="1">
        <v>0</v>
      </c>
      <c r="L56" s="9">
        <f>IF(J56&lt;&gt;0,0,H56)</f>
        <v>48.5</v>
      </c>
    </row>
    <row r="57" spans="1:12" ht="13.5" customHeight="1">
      <c r="A57" s="3">
        <v>40548</v>
      </c>
      <c r="B57" s="4">
        <v>0.6554513888888889</v>
      </c>
      <c r="C57" s="1" t="s">
        <v>4</v>
      </c>
      <c r="D57" s="1" t="s">
        <v>6</v>
      </c>
      <c r="E57" s="1" t="s">
        <v>7</v>
      </c>
      <c r="F57" s="5">
        <v>50</v>
      </c>
      <c r="G57" s="5">
        <v>-1.5</v>
      </c>
      <c r="H57" s="5">
        <v>48.5</v>
      </c>
      <c r="I57" s="7" t="s">
        <v>104</v>
      </c>
      <c r="J57" s="1">
        <v>0</v>
      </c>
      <c r="L57" s="9">
        <f>IF(J57&lt;&gt;0,0,H57)</f>
        <v>48.5</v>
      </c>
    </row>
    <row r="59" spans="1:12" ht="13.5" customHeight="1">
      <c r="A59" s="2" t="s">
        <v>15</v>
      </c>
      <c r="F59" s="5">
        <f>SUM(F2:F57)</f>
        <v>2905</v>
      </c>
      <c r="G59" s="5">
        <f>SUM(G2:G57)</f>
        <v>-85.52000000000002</v>
      </c>
      <c r="H59" s="5">
        <f>SUM(H2:H57)</f>
        <v>2819.4800000000005</v>
      </c>
      <c r="L59" s="5">
        <f>SUM(L2:L57)</f>
        <v>1663.4399999999996</v>
      </c>
    </row>
    <row r="60" spans="11:12" ht="13.5" customHeight="1">
      <c r="K60" s="1" t="s">
        <v>16</v>
      </c>
      <c r="L60" s="10">
        <f>H59-L59</f>
        <v>1156.0400000000009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Prussia.Net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Stilgherrian</dc:creator>
  <cp:keywords/>
  <dc:description/>
  <cp:lastModifiedBy>Stilgherrian</cp:lastModifiedBy>
  <dcterms:created xsi:type="dcterms:W3CDTF">2011-01-15T00:04:44Z</dcterms:created>
  <dcterms:modified xsi:type="dcterms:W3CDTF">2011-01-15T02:54:34Z</dcterms:modified>
  <cp:category/>
  <cp:version/>
  <cp:contentType/>
  <cp:contentStatus/>
</cp:coreProperties>
</file>